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8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<sst xmlns="http://schemas.openxmlformats.org/spreadsheetml/2006/main" count="311" uniqueCount="106">
  <si>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</si>
  <si>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</si>
  <si>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</si>
  <si>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</si>
  <si>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</si>
  <si>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</si>
  <si>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</si>
  <si>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</si>
  <si>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</si>
  <si>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</si>
  <si>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</si>
  <si>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</si>
  <si>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</si>
  <si>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</si>
  <si>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</si>
  <si>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</si>
  <si>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</si>
  <si>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</si>
  <si>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</si>
  <si>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</si>
  <si>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</si>
  <si>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</si>
  <si>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</si>
  <si>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</si>
  <si>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</si>
  <si>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</si>
  <si>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</si>
  <si>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</si>
  <si>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</si>
  <si>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</si>
  <si>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</si>
  <si>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</si>
  <si>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</si>
  <si>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</si>
  <si>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</si>
  <si>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</si>
  <si>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</si>
  <si>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</si>
  <si>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</si>
  <si>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</si>
  <si>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Огурец в нарезке</t>
  </si>
  <si>
    <t xml:space="preserve">Хлеб пшеничный </t>
  </si>
  <si>
    <t>хлеб ржаной</t>
  </si>
  <si>
    <t>Фрукт свежий груша</t>
  </si>
  <si>
    <t>Новосибирск №54-1о</t>
  </si>
  <si>
    <t>Новосибирск №54-23</t>
  </si>
  <si>
    <t>П.В</t>
  </si>
  <si>
    <t>Макароны отварные</t>
  </si>
  <si>
    <t>Голубцы ленивые</t>
  </si>
  <si>
    <t>Чай черный с сахаром</t>
  </si>
  <si>
    <t>Хлеб ржаной</t>
  </si>
  <si>
    <t>Помидор в нарезке</t>
  </si>
  <si>
    <t>Новосибирск №54-1г</t>
  </si>
  <si>
    <t>Новосибирск №54-2гн</t>
  </si>
  <si>
    <t>Новосибирск№54-23</t>
  </si>
  <si>
    <t>Запеканка из творога</t>
  </si>
  <si>
    <t>Повидло фруктовое</t>
  </si>
  <si>
    <t>Какао с молоком</t>
  </si>
  <si>
    <t>Фрукт свежий яблоко</t>
  </si>
  <si>
    <t>Новосибирск №54-1т</t>
  </si>
  <si>
    <t>Москва №693</t>
  </si>
  <si>
    <t>Каша вязкая овсяная молочная с изюмом</t>
  </si>
  <si>
    <t>Чай с грушей и апельсином</t>
  </si>
  <si>
    <t>Зефир</t>
  </si>
  <si>
    <t>Хлеб пшеничный</t>
  </si>
  <si>
    <t>Фрукт свежий</t>
  </si>
  <si>
    <t>Напиток кисломолочный</t>
  </si>
  <si>
    <t>Новосибирск №54-10к</t>
  </si>
  <si>
    <t>Новосибирск №54-14гн</t>
  </si>
  <si>
    <t>Вареники с картофелем отварные со сметаной</t>
  </si>
  <si>
    <t>курага</t>
  </si>
  <si>
    <t xml:space="preserve">Напиток витаминизированый "Витошка" горячий в асортименте </t>
  </si>
  <si>
    <t xml:space="preserve">Напиток витаминизированный "Витошка" горячий в асортименте </t>
  </si>
  <si>
    <t>Фрукт свежий (апельсин)</t>
  </si>
  <si>
    <t xml:space="preserve">Каша гречневая рассыпчатая </t>
  </si>
  <si>
    <t>Котлета рыбная (горбуша)</t>
  </si>
  <si>
    <t>Чай черный с лимоном и сахаром</t>
  </si>
  <si>
    <t>Перец болгарский в нарезке</t>
  </si>
  <si>
    <t>Новосибирск№ 54-3гн</t>
  </si>
  <si>
    <t>Новосибирск №54-4г</t>
  </si>
  <si>
    <t>Новосибирск №54-4з</t>
  </si>
  <si>
    <t>Суп молочный с рисом</t>
  </si>
  <si>
    <t>сыр в нарезке</t>
  </si>
  <si>
    <t>Кофейный напиток с молоком</t>
  </si>
  <si>
    <t>Изделие хлебобулочное (булочка)</t>
  </si>
  <si>
    <t xml:space="preserve">Картофель тушеный </t>
  </si>
  <si>
    <t xml:space="preserve">Котлета куриная </t>
  </si>
  <si>
    <t>Чай черный с молоком</t>
  </si>
  <si>
    <t>Москва №216</t>
  </si>
  <si>
    <t>П.В.</t>
  </si>
  <si>
    <t>Новосибирск №54-3з</t>
  </si>
  <si>
    <t>Пельмени отварные со сметаной</t>
  </si>
  <si>
    <t>Чай с молоком без сахара</t>
  </si>
  <si>
    <t>Фрукт свежий (банан)</t>
  </si>
  <si>
    <t>Новосибирск№54 -2з</t>
  </si>
  <si>
    <t>Новосибирск№54 -6гн</t>
  </si>
  <si>
    <t>Новосибирск№54-9гн</t>
  </si>
  <si>
    <t>Новосибирск№54-1з</t>
  </si>
  <si>
    <t>Новосибирск №54-18к</t>
  </si>
  <si>
    <t>Картофель отварной в молоке</t>
  </si>
  <si>
    <t>Котлеты из говядины</t>
  </si>
  <si>
    <t>Напиток витаминизированый "Витошка" горячий в асортименте</t>
  </si>
  <si>
    <t>Новосибирск №54-10г</t>
  </si>
  <si>
    <t>МОУ ИРМО "Кыцигировская НШДС"</t>
  </si>
  <si>
    <t>И.о.директора</t>
  </si>
  <si>
    <t>В.А.Антончик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</si>
</sst>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45" sqref="F4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103</v>
      </c>
      <c r="D1" s="52"/>
      <c r="E1" s="52"/>
      <c r="F1" s="12" t="s">
        <v>16</v>
      </c>
      <c r="G1" s="2" t="s">
        <v>17</v>
      </c>
      <c r="H1" s="53" t="s">
        <v>104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12.61</v>
      </c>
      <c r="H6" s="40">
        <v>19.329999999999998</v>
      </c>
      <c r="I6" s="40">
        <v>3.15</v>
      </c>
      <c r="J6" s="40">
        <v>237.01</v>
      </c>
      <c r="K6" s="41" t="s">
        <v>44</v>
      </c>
      <c r="L6" s="40"/>
    </row>
    <row r="7" spans="1:12" ht="38.25" x14ac:dyDescent="0.25">
      <c r="A7" s="23"/>
      <c r="B7" s="15"/>
      <c r="C7" s="11"/>
      <c r="D7" s="6"/>
      <c r="E7" s="42" t="s">
        <v>40</v>
      </c>
      <c r="F7" s="43">
        <v>100</v>
      </c>
      <c r="G7" s="43">
        <v>0.83</v>
      </c>
      <c r="H7" s="43">
        <v>0</v>
      </c>
      <c r="I7" s="43">
        <v>3</v>
      </c>
      <c r="J7" s="43">
        <v>15.33</v>
      </c>
      <c r="K7" s="44" t="s">
        <v>45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72</v>
      </c>
      <c r="F8" s="43">
        <v>180</v>
      </c>
      <c r="G8" s="43">
        <v>0</v>
      </c>
      <c r="H8" s="43">
        <v>0</v>
      </c>
      <c r="I8" s="43">
        <v>17.82</v>
      </c>
      <c r="J8" s="43">
        <v>71.28</v>
      </c>
      <c r="K8" s="44" t="s">
        <v>46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57">
        <v>40</v>
      </c>
      <c r="G9" s="43">
        <v>3.16</v>
      </c>
      <c r="H9" s="43">
        <v>0.4</v>
      </c>
      <c r="I9" s="43">
        <v>19.32</v>
      </c>
      <c r="J9" s="43">
        <v>93.52</v>
      </c>
      <c r="K9" s="44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0.3</v>
      </c>
      <c r="I10" s="43">
        <v>10.3</v>
      </c>
      <c r="J10" s="43">
        <v>45.5</v>
      </c>
      <c r="K10" s="44" t="s">
        <v>46</v>
      </c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57">
        <v>20</v>
      </c>
      <c r="G11" s="43">
        <v>1.62</v>
      </c>
      <c r="H11" s="43">
        <v>0.68</v>
      </c>
      <c r="I11" s="43">
        <v>8.44</v>
      </c>
      <c r="J11" s="43">
        <v>46.36</v>
      </c>
      <c r="K11" s="44" t="s">
        <v>46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590</v>
      </c>
      <c r="G13" s="19">
        <f t="shared" ref="G13:J13" si="0">SUM(G6:G12)</f>
        <v>18.62</v>
      </c>
      <c r="H13" s="19">
        <f t="shared" si="0"/>
        <v>20.709999999999997</v>
      </c>
      <c r="I13" s="19">
        <f t="shared" si="0"/>
        <v>62.03</v>
      </c>
      <c r="J13" s="19">
        <f t="shared" si="0"/>
        <v>509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590</v>
      </c>
      <c r="G24" s="32">
        <f t="shared" ref="G24:J24" si="4">G13+G23</f>
        <v>18.62</v>
      </c>
      <c r="H24" s="32">
        <f t="shared" si="4"/>
        <v>20.709999999999997</v>
      </c>
      <c r="I24" s="32">
        <f t="shared" si="4"/>
        <v>62.03</v>
      </c>
      <c r="J24" s="32">
        <f t="shared" si="4"/>
        <v>509</v>
      </c>
      <c r="K24" s="32"/>
      <c r="L24" s="32">
        <f t="shared" ref="L24" si="5">L13+L23</f>
        <v>0</v>
      </c>
    </row>
    <row r="25" spans="1:12" ht="38.2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5</v>
      </c>
      <c r="H25" s="40">
        <v>5.3</v>
      </c>
      <c r="I25" s="40">
        <v>35</v>
      </c>
      <c r="J25" s="40">
        <v>207.7</v>
      </c>
      <c r="K25" s="41" t="s">
        <v>52</v>
      </c>
      <c r="L25" s="40"/>
    </row>
    <row r="26" spans="1:12" ht="15" x14ac:dyDescent="0.25">
      <c r="A26" s="14"/>
      <c r="B26" s="15"/>
      <c r="C26" s="11"/>
      <c r="D26" s="6"/>
      <c r="E26" s="42" t="s">
        <v>48</v>
      </c>
      <c r="F26" s="43">
        <v>100</v>
      </c>
      <c r="G26" s="43">
        <v>8</v>
      </c>
      <c r="H26" s="43">
        <v>12.5</v>
      </c>
      <c r="I26" s="43">
        <v>8.6</v>
      </c>
      <c r="J26" s="43">
        <v>178.9</v>
      </c>
      <c r="K26" s="44" t="s">
        <v>46</v>
      </c>
      <c r="L26" s="43"/>
    </row>
    <row r="27" spans="1:12" ht="38.25" x14ac:dyDescent="0.25">
      <c r="A27" s="14"/>
      <c r="B27" s="15"/>
      <c r="C27" s="11"/>
      <c r="D27" s="7" t="s">
        <v>22</v>
      </c>
      <c r="E27" s="42" t="s">
        <v>49</v>
      </c>
      <c r="F27" s="43">
        <v>180</v>
      </c>
      <c r="G27" s="43">
        <v>0.18</v>
      </c>
      <c r="H27" s="43">
        <v>0</v>
      </c>
      <c r="I27" s="43">
        <v>5.76</v>
      </c>
      <c r="J27" s="43">
        <v>23.76</v>
      </c>
      <c r="K27" s="44" t="s">
        <v>53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57">
        <v>40</v>
      </c>
      <c r="G28" s="43">
        <v>3.16</v>
      </c>
      <c r="H28" s="43">
        <v>0.4</v>
      </c>
      <c r="I28" s="43">
        <v>19.32</v>
      </c>
      <c r="J28" s="43">
        <v>93.52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50</v>
      </c>
      <c r="F30" s="57">
        <v>20</v>
      </c>
      <c r="G30" s="43">
        <v>1.62</v>
      </c>
      <c r="H30" s="43">
        <v>0.68</v>
      </c>
      <c r="I30" s="43">
        <v>8.44</v>
      </c>
      <c r="J30" s="43">
        <v>46.36</v>
      </c>
      <c r="K30" s="44" t="s">
        <v>46</v>
      </c>
      <c r="L30" s="43"/>
    </row>
    <row r="31" spans="1:12" ht="38.25" x14ac:dyDescent="0.25">
      <c r="A31" s="14"/>
      <c r="B31" s="15"/>
      <c r="C31" s="11"/>
      <c r="D31" s="6"/>
      <c r="E31" s="42" t="s">
        <v>51</v>
      </c>
      <c r="F31" s="43">
        <v>100</v>
      </c>
      <c r="G31" s="43">
        <v>0.67</v>
      </c>
      <c r="H31" s="43">
        <v>0</v>
      </c>
      <c r="I31" s="43">
        <v>4.17</v>
      </c>
      <c r="J31" s="43">
        <v>19.329999999999998</v>
      </c>
      <c r="K31" s="44" t="s">
        <v>54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18.630000000000003</v>
      </c>
      <c r="H32" s="19">
        <f t="shared" ref="H32" si="7">SUM(H25:H31)</f>
        <v>18.88</v>
      </c>
      <c r="I32" s="19">
        <f t="shared" ref="I32" si="8">SUM(I25:I31)</f>
        <v>81.290000000000006</v>
      </c>
      <c r="J32" s="19">
        <f t="shared" ref="J32:L32" si="9">SUM(J25:J31)</f>
        <v>569.57000000000005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590</v>
      </c>
      <c r="G43" s="32">
        <f t="shared" ref="G43" si="14">G32+G42</f>
        <v>18.630000000000003</v>
      </c>
      <c r="H43" s="32">
        <f t="shared" ref="H43" si="15">H32+H42</f>
        <v>18.88</v>
      </c>
      <c r="I43" s="32">
        <f t="shared" ref="I43" si="16">I32+I42</f>
        <v>81.290000000000006</v>
      </c>
      <c r="J43" s="32">
        <f t="shared" ref="J43:L43" si="17">J32+J42</f>
        <v>569.57000000000005</v>
      </c>
      <c r="K43" s="32"/>
      <c r="L43" s="32">
        <f t="shared" si="17"/>
        <v>0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150</v>
      </c>
      <c r="G44" s="40">
        <v>20.170000000000002</v>
      </c>
      <c r="H44" s="40">
        <v>13.5</v>
      </c>
      <c r="I44" s="40">
        <v>18.75</v>
      </c>
      <c r="J44" s="40">
        <v>277.17</v>
      </c>
      <c r="K44" s="41" t="s">
        <v>59</v>
      </c>
      <c r="L44" s="40"/>
    </row>
    <row r="45" spans="1:12" ht="15" x14ac:dyDescent="0.25">
      <c r="A45" s="23"/>
      <c r="B45" s="15"/>
      <c r="C45" s="11"/>
      <c r="D45" s="6"/>
      <c r="E45" s="42" t="s">
        <v>56</v>
      </c>
      <c r="F45" s="57">
        <v>20</v>
      </c>
      <c r="G45" s="43">
        <v>0.08</v>
      </c>
      <c r="H45" s="43">
        <v>0</v>
      </c>
      <c r="I45" s="43">
        <v>8</v>
      </c>
      <c r="J45" s="43">
        <v>32.32</v>
      </c>
      <c r="K45" s="44" t="s">
        <v>46</v>
      </c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57</v>
      </c>
      <c r="F46" s="43">
        <v>180</v>
      </c>
      <c r="G46" s="43">
        <v>0.83</v>
      </c>
      <c r="H46" s="43">
        <v>0.77</v>
      </c>
      <c r="I46" s="43">
        <v>2.23</v>
      </c>
      <c r="J46" s="43">
        <v>19.21</v>
      </c>
      <c r="K46" s="44" t="s">
        <v>60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3.16</v>
      </c>
      <c r="H47" s="43">
        <v>0.4</v>
      </c>
      <c r="I47" s="43">
        <v>19.32</v>
      </c>
      <c r="J47" s="43">
        <v>93.52</v>
      </c>
      <c r="K47" s="44" t="s">
        <v>46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58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44.44</v>
      </c>
      <c r="K48" s="44" t="s">
        <v>46</v>
      </c>
      <c r="L48" s="43"/>
    </row>
    <row r="49" spans="1:12" ht="15" x14ac:dyDescent="0.25">
      <c r="A49" s="23"/>
      <c r="B49" s="15"/>
      <c r="C49" s="11"/>
      <c r="D49" s="6"/>
      <c r="E49" s="42" t="s">
        <v>50</v>
      </c>
      <c r="F49" s="43">
        <v>20</v>
      </c>
      <c r="G49" s="43">
        <v>1.62</v>
      </c>
      <c r="H49" s="43">
        <v>0.68</v>
      </c>
      <c r="I49" s="43">
        <v>8.44</v>
      </c>
      <c r="J49" s="43">
        <v>46.36</v>
      </c>
      <c r="K49" s="44" t="s">
        <v>46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26.259999999999998</v>
      </c>
      <c r="H51" s="19">
        <f t="shared" ref="H51" si="19">SUM(H44:H50)</f>
        <v>15.75</v>
      </c>
      <c r="I51" s="19">
        <f t="shared" ref="I51" si="20">SUM(I44:I50)</f>
        <v>66.539999999999992</v>
      </c>
      <c r="J51" s="19">
        <f t="shared" ref="J51:L51" si="21">SUM(J44:J50)</f>
        <v>513.02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510</v>
      </c>
      <c r="G62" s="32">
        <f t="shared" ref="G62" si="26">G51+G61</f>
        <v>26.259999999999998</v>
      </c>
      <c r="H62" s="32">
        <f t="shared" ref="H62" si="27">H51+H61</f>
        <v>15.75</v>
      </c>
      <c r="I62" s="32">
        <f t="shared" ref="I62" si="28">I51+I61</f>
        <v>66.539999999999992</v>
      </c>
      <c r="J62" s="32">
        <f t="shared" ref="J62:L62" si="29">J51+J61</f>
        <v>513.02</v>
      </c>
      <c r="K62" s="32"/>
      <c r="L62" s="32">
        <f t="shared" si="29"/>
        <v>0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150</v>
      </c>
      <c r="G63" s="40">
        <v>6.07</v>
      </c>
      <c r="H63" s="40">
        <v>9</v>
      </c>
      <c r="I63" s="40">
        <v>30.93</v>
      </c>
      <c r="J63" s="40">
        <v>229</v>
      </c>
      <c r="K63" s="41" t="s">
        <v>67</v>
      </c>
      <c r="L63" s="40"/>
    </row>
    <row r="64" spans="1:12" ht="15" x14ac:dyDescent="0.25">
      <c r="A64" s="23"/>
      <c r="B64" s="15"/>
      <c r="C64" s="11"/>
      <c r="D64" s="6"/>
      <c r="E64" s="42" t="s">
        <v>63</v>
      </c>
      <c r="F64" s="43">
        <v>25</v>
      </c>
      <c r="G64" s="43">
        <v>0.2</v>
      </c>
      <c r="H64" s="43">
        <v>0.03</v>
      </c>
      <c r="I64" s="43">
        <v>19.95</v>
      </c>
      <c r="J64" s="43">
        <v>80.83</v>
      </c>
      <c r="K64" s="44" t="s">
        <v>46</v>
      </c>
      <c r="L64" s="43"/>
    </row>
    <row r="65" spans="1:12" ht="38.25" x14ac:dyDescent="0.25">
      <c r="A65" s="23"/>
      <c r="B65" s="15"/>
      <c r="C65" s="11"/>
      <c r="D65" s="7" t="s">
        <v>22</v>
      </c>
      <c r="E65" s="42" t="s">
        <v>62</v>
      </c>
      <c r="F65" s="43">
        <v>180</v>
      </c>
      <c r="G65" s="43">
        <v>0.27</v>
      </c>
      <c r="H65" s="43">
        <v>0</v>
      </c>
      <c r="I65" s="43">
        <v>1.62</v>
      </c>
      <c r="J65" s="43">
        <v>7.56</v>
      </c>
      <c r="K65" s="44" t="s">
        <v>68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64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 t="s">
        <v>46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65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44.4</v>
      </c>
      <c r="K67" s="44" t="s">
        <v>46</v>
      </c>
      <c r="L67" s="43"/>
    </row>
    <row r="68" spans="1:12" ht="15" x14ac:dyDescent="0.25">
      <c r="A68" s="23"/>
      <c r="B68" s="15"/>
      <c r="C68" s="11"/>
      <c r="D68" s="6"/>
      <c r="E68" s="42" t="s">
        <v>50</v>
      </c>
      <c r="F68" s="43">
        <v>20</v>
      </c>
      <c r="G68" s="43">
        <v>1.62</v>
      </c>
      <c r="H68" s="43">
        <v>0.68</v>
      </c>
      <c r="I68" s="43">
        <v>8.44</v>
      </c>
      <c r="J68" s="43">
        <v>46.36</v>
      </c>
      <c r="K68" s="44" t="s">
        <v>46</v>
      </c>
      <c r="L68" s="43"/>
    </row>
    <row r="69" spans="1:12" ht="15" x14ac:dyDescent="0.25">
      <c r="A69" s="23"/>
      <c r="B69" s="15"/>
      <c r="C69" s="11"/>
      <c r="D69" s="6"/>
      <c r="E69" s="42" t="s">
        <v>66</v>
      </c>
      <c r="F69" s="43">
        <v>180</v>
      </c>
      <c r="G69" s="43">
        <v>5.76</v>
      </c>
      <c r="H69" s="43">
        <v>4.32</v>
      </c>
      <c r="I69" s="43">
        <v>8.1</v>
      </c>
      <c r="J69" s="43">
        <v>94.32</v>
      </c>
      <c r="K69" s="44" t="s">
        <v>46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695</v>
      </c>
      <c r="G70" s="19">
        <f t="shared" ref="G70" si="30">SUM(G63:G69)</f>
        <v>17.480000000000004</v>
      </c>
      <c r="H70" s="19">
        <f t="shared" ref="H70" si="31">SUM(H63:H69)</f>
        <v>14.83</v>
      </c>
      <c r="I70" s="19">
        <f t="shared" ref="I70" si="32">SUM(I63:I69)</f>
        <v>98.159999999999982</v>
      </c>
      <c r="J70" s="19">
        <f t="shared" ref="J70:L70" si="33">SUM(J63:J69)</f>
        <v>595.99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695</v>
      </c>
      <c r="G81" s="32">
        <f t="shared" ref="G81" si="38">G70+G80</f>
        <v>17.480000000000004</v>
      </c>
      <c r="H81" s="32">
        <f t="shared" ref="H81" si="39">H70+H80</f>
        <v>14.83</v>
      </c>
      <c r="I81" s="32">
        <f t="shared" ref="I81" si="40">I70+I80</f>
        <v>98.159999999999982</v>
      </c>
      <c r="J81" s="32">
        <f t="shared" ref="J81:L81" si="41">J70+J80</f>
        <v>595.99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180</v>
      </c>
      <c r="G82" s="40">
        <v>4</v>
      </c>
      <c r="H82" s="40">
        <v>18</v>
      </c>
      <c r="I82" s="40">
        <v>40.299999999999997</v>
      </c>
      <c r="J82" s="40">
        <v>339.2</v>
      </c>
      <c r="K82" s="41" t="s">
        <v>46</v>
      </c>
      <c r="L82" s="40"/>
    </row>
    <row r="83" spans="1:12" ht="15" x14ac:dyDescent="0.25">
      <c r="A83" s="23"/>
      <c r="B83" s="15"/>
      <c r="C83" s="11"/>
      <c r="D83" s="6"/>
      <c r="E83" s="42" t="s">
        <v>70</v>
      </c>
      <c r="F83" s="43">
        <v>30</v>
      </c>
      <c r="G83" s="43">
        <v>1.56</v>
      </c>
      <c r="H83" s="43">
        <v>0.09</v>
      </c>
      <c r="I83" s="43">
        <v>15.3</v>
      </c>
      <c r="J83" s="43">
        <v>68.25</v>
      </c>
      <c r="K83" s="44" t="s">
        <v>46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71</v>
      </c>
      <c r="F84" s="43">
        <v>180</v>
      </c>
      <c r="G84" s="43">
        <v>0</v>
      </c>
      <c r="H84" s="43">
        <v>0</v>
      </c>
      <c r="I84" s="43">
        <v>17.82</v>
      </c>
      <c r="J84" s="43">
        <v>71.28</v>
      </c>
      <c r="K84" s="44" t="s">
        <v>46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73</v>
      </c>
      <c r="F86" s="43">
        <v>100</v>
      </c>
      <c r="G86" s="43">
        <v>3.2</v>
      </c>
      <c r="H86" s="43">
        <v>2.4</v>
      </c>
      <c r="I86" s="43">
        <v>4.5</v>
      </c>
      <c r="J86" s="43">
        <v>52.4</v>
      </c>
      <c r="K86" s="44" t="s">
        <v>46</v>
      </c>
      <c r="L86" s="43"/>
    </row>
    <row r="87" spans="1:12" ht="15" x14ac:dyDescent="0.25">
      <c r="A87" s="23"/>
      <c r="B87" s="15"/>
      <c r="C87" s="11"/>
      <c r="D87" s="6"/>
      <c r="E87" s="42" t="s">
        <v>50</v>
      </c>
      <c r="F87" s="43">
        <v>20</v>
      </c>
      <c r="G87" s="43">
        <v>1.62</v>
      </c>
      <c r="H87" s="43">
        <v>0.68</v>
      </c>
      <c r="I87" s="43">
        <v>8.44</v>
      </c>
      <c r="J87" s="43">
        <v>46.36</v>
      </c>
      <c r="K87" s="44" t="s">
        <v>46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13.540000000000003</v>
      </c>
      <c r="H89" s="19">
        <f t="shared" ref="H89" si="43">SUM(H82:H88)</f>
        <v>21.569999999999997</v>
      </c>
      <c r="I89" s="19">
        <f t="shared" ref="I89" si="44">SUM(I82:I88)</f>
        <v>105.67999999999998</v>
      </c>
      <c r="J89" s="19">
        <f t="shared" ref="J89:L89" si="45">SUM(J82:J88)</f>
        <v>671.01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550</v>
      </c>
      <c r="G100" s="32">
        <f t="shared" ref="G100" si="50">G89+G99</f>
        <v>13.540000000000003</v>
      </c>
      <c r="H100" s="32">
        <f t="shared" ref="H100" si="51">H89+H99</f>
        <v>21.569999999999997</v>
      </c>
      <c r="I100" s="32">
        <f t="shared" ref="I100" si="52">I89+I99</f>
        <v>105.67999999999998</v>
      </c>
      <c r="J100" s="32">
        <f t="shared" ref="J100:L100" si="53">J89+J99</f>
        <v>671.01</v>
      </c>
      <c r="K100" s="32"/>
      <c r="L100" s="32">
        <f t="shared" si="53"/>
        <v>0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150</v>
      </c>
      <c r="G101" s="40">
        <v>8.1999999999999993</v>
      </c>
      <c r="H101" s="40">
        <v>6.5</v>
      </c>
      <c r="I101" s="40">
        <v>42.8</v>
      </c>
      <c r="J101" s="40">
        <v>262.5</v>
      </c>
      <c r="K101" s="41" t="s">
        <v>79</v>
      </c>
      <c r="L101" s="40"/>
    </row>
    <row r="102" spans="1:12" ht="15" x14ac:dyDescent="0.25">
      <c r="A102" s="23"/>
      <c r="B102" s="15"/>
      <c r="C102" s="11"/>
      <c r="D102" s="6"/>
      <c r="E102" s="42" t="s">
        <v>75</v>
      </c>
      <c r="F102" s="43">
        <v>120</v>
      </c>
      <c r="G102" s="43">
        <v>5</v>
      </c>
      <c r="H102" s="43">
        <v>3.2</v>
      </c>
      <c r="I102" s="43">
        <v>11.3</v>
      </c>
      <c r="J102" s="43">
        <v>94</v>
      </c>
      <c r="K102" s="44" t="s">
        <v>46</v>
      </c>
      <c r="L102" s="43"/>
    </row>
    <row r="103" spans="1:12" ht="38.25" x14ac:dyDescent="0.25">
      <c r="A103" s="23"/>
      <c r="B103" s="15"/>
      <c r="C103" s="11"/>
      <c r="D103" s="7" t="s">
        <v>22</v>
      </c>
      <c r="E103" s="42" t="s">
        <v>76</v>
      </c>
      <c r="F103" s="43">
        <v>180</v>
      </c>
      <c r="G103" s="43">
        <v>0.27</v>
      </c>
      <c r="H103" s="43">
        <v>0</v>
      </c>
      <c r="I103" s="43">
        <v>6.03</v>
      </c>
      <c r="J103" s="43">
        <v>25.2</v>
      </c>
      <c r="K103" s="44" t="s">
        <v>78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64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93.52</v>
      </c>
      <c r="K104" s="44" t="s">
        <v>46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50</v>
      </c>
      <c r="F106" s="43">
        <v>20</v>
      </c>
      <c r="G106" s="43">
        <v>1.62</v>
      </c>
      <c r="H106" s="43">
        <v>0.68</v>
      </c>
      <c r="I106" s="43">
        <v>8.44</v>
      </c>
      <c r="J106" s="43">
        <v>46.36</v>
      </c>
      <c r="K106" s="44" t="s">
        <v>46</v>
      </c>
      <c r="L106" s="43"/>
    </row>
    <row r="107" spans="1:12" ht="38.25" x14ac:dyDescent="0.25">
      <c r="A107" s="23"/>
      <c r="B107" s="15"/>
      <c r="C107" s="11"/>
      <c r="D107" s="6"/>
      <c r="E107" s="42" t="s">
        <v>77</v>
      </c>
      <c r="F107" s="43">
        <v>100</v>
      </c>
      <c r="G107" s="43">
        <v>1.33</v>
      </c>
      <c r="H107" s="43">
        <v>0</v>
      </c>
      <c r="I107" s="43">
        <v>5.67</v>
      </c>
      <c r="J107" s="43">
        <v>28</v>
      </c>
      <c r="K107" s="44" t="s">
        <v>80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19.579999999999998</v>
      </c>
      <c r="H108" s="19">
        <f t="shared" si="54"/>
        <v>10.78</v>
      </c>
      <c r="I108" s="19">
        <f t="shared" si="54"/>
        <v>93.559999999999988</v>
      </c>
      <c r="J108" s="19">
        <f t="shared" si="54"/>
        <v>549.57999999999993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610</v>
      </c>
      <c r="G119" s="32">
        <f t="shared" ref="G119" si="58">G108+G118</f>
        <v>19.579999999999998</v>
      </c>
      <c r="H119" s="32">
        <f t="shared" ref="H119" si="59">H108+H118</f>
        <v>10.78</v>
      </c>
      <c r="I119" s="32">
        <f t="shared" ref="I119" si="60">I108+I118</f>
        <v>93.559999999999988</v>
      </c>
      <c r="J119" s="32">
        <f t="shared" ref="J119:L119" si="61">J108+J118</f>
        <v>549.57999999999993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160</v>
      </c>
      <c r="G120" s="40">
        <v>2.2400000000000002</v>
      </c>
      <c r="H120" s="40">
        <v>2.08</v>
      </c>
      <c r="I120" s="40">
        <v>18.559999999999999</v>
      </c>
      <c r="J120" s="40">
        <v>101.92</v>
      </c>
      <c r="K120" s="41" t="s">
        <v>88</v>
      </c>
      <c r="L120" s="40"/>
    </row>
    <row r="121" spans="1:12" ht="15" x14ac:dyDescent="0.25">
      <c r="A121" s="14"/>
      <c r="B121" s="15"/>
      <c r="C121" s="11"/>
      <c r="D121" s="6"/>
      <c r="E121" s="42" t="s">
        <v>86</v>
      </c>
      <c r="F121" s="43">
        <v>100</v>
      </c>
      <c r="G121" s="43">
        <v>5.5</v>
      </c>
      <c r="H121" s="43">
        <v>7</v>
      </c>
      <c r="I121" s="43">
        <v>8.5</v>
      </c>
      <c r="J121" s="43">
        <v>119</v>
      </c>
      <c r="K121" s="44" t="s">
        <v>89</v>
      </c>
      <c r="L121" s="43"/>
    </row>
    <row r="122" spans="1:12" ht="38.25" x14ac:dyDescent="0.25">
      <c r="A122" s="14"/>
      <c r="B122" s="15"/>
      <c r="C122" s="11"/>
      <c r="D122" s="7" t="s">
        <v>22</v>
      </c>
      <c r="E122" s="42" t="s">
        <v>87</v>
      </c>
      <c r="F122" s="43">
        <v>180</v>
      </c>
      <c r="G122" s="43">
        <v>0.18</v>
      </c>
      <c r="H122" s="43">
        <v>0</v>
      </c>
      <c r="I122" s="43">
        <v>5.76</v>
      </c>
      <c r="J122" s="43">
        <v>23.76</v>
      </c>
      <c r="K122" s="44" t="s">
        <v>53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64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93.52</v>
      </c>
      <c r="K123" s="44" t="s">
        <v>89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50</v>
      </c>
      <c r="F125" s="43">
        <v>20</v>
      </c>
      <c r="G125" s="43">
        <v>1.62</v>
      </c>
      <c r="H125" s="43">
        <v>0.68</v>
      </c>
      <c r="I125" s="43">
        <v>8.44</v>
      </c>
      <c r="J125" s="43">
        <v>46.36</v>
      </c>
      <c r="K125" s="44" t="s">
        <v>89</v>
      </c>
      <c r="L125" s="43"/>
    </row>
    <row r="126" spans="1:12" ht="38.25" x14ac:dyDescent="0.25">
      <c r="A126" s="14"/>
      <c r="B126" s="15"/>
      <c r="C126" s="11"/>
      <c r="D126" s="6"/>
      <c r="E126" s="42" t="s">
        <v>51</v>
      </c>
      <c r="F126" s="43">
        <v>100</v>
      </c>
      <c r="G126" s="43">
        <v>0.67</v>
      </c>
      <c r="H126" s="43">
        <v>0</v>
      </c>
      <c r="I126" s="43">
        <v>4.17</v>
      </c>
      <c r="J126" s="43">
        <v>19.329999999999998</v>
      </c>
      <c r="K126" s="44" t="s">
        <v>90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13.37</v>
      </c>
      <c r="H127" s="19">
        <f t="shared" si="62"/>
        <v>10.16</v>
      </c>
      <c r="I127" s="19">
        <f t="shared" si="62"/>
        <v>64.75</v>
      </c>
      <c r="J127" s="19">
        <f t="shared" si="62"/>
        <v>403.89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600</v>
      </c>
      <c r="G138" s="32">
        <f t="shared" ref="G138" si="66">G127+G137</f>
        <v>13.37</v>
      </c>
      <c r="H138" s="32">
        <f t="shared" ref="H138" si="67">H127+H137</f>
        <v>10.16</v>
      </c>
      <c r="I138" s="32">
        <f t="shared" ref="I138" si="68">I127+I137</f>
        <v>64.75</v>
      </c>
      <c r="J138" s="32">
        <f t="shared" ref="J138:L138" si="69">J127+J137</f>
        <v>403.89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150</v>
      </c>
      <c r="G139" s="40">
        <v>5</v>
      </c>
      <c r="H139" s="40">
        <v>10.199999999999999</v>
      </c>
      <c r="I139" s="40">
        <v>35.6</v>
      </c>
      <c r="J139" s="40">
        <v>254.2</v>
      </c>
      <c r="K139" s="41" t="s">
        <v>46</v>
      </c>
      <c r="L139" s="40"/>
    </row>
    <row r="140" spans="1:12" ht="38.25" x14ac:dyDescent="0.25">
      <c r="A140" s="23"/>
      <c r="B140" s="15"/>
      <c r="C140" s="11"/>
      <c r="D140" s="6"/>
      <c r="E140" s="42" t="s">
        <v>40</v>
      </c>
      <c r="F140" s="43">
        <v>100</v>
      </c>
      <c r="G140" s="43">
        <v>0.83</v>
      </c>
      <c r="H140" s="43">
        <v>0</v>
      </c>
      <c r="I140" s="43">
        <v>3</v>
      </c>
      <c r="J140" s="43">
        <v>15.33</v>
      </c>
      <c r="K140" s="44" t="s">
        <v>94</v>
      </c>
      <c r="L140" s="43"/>
    </row>
    <row r="141" spans="1:12" ht="38.25" x14ac:dyDescent="0.25">
      <c r="A141" s="23"/>
      <c r="B141" s="15"/>
      <c r="C141" s="11"/>
      <c r="D141" s="7" t="s">
        <v>22</v>
      </c>
      <c r="E141" s="42" t="s">
        <v>92</v>
      </c>
      <c r="F141" s="43">
        <v>180</v>
      </c>
      <c r="G141" s="43">
        <v>0.03</v>
      </c>
      <c r="H141" s="43">
        <v>0.86</v>
      </c>
      <c r="I141" s="43">
        <v>13.32</v>
      </c>
      <c r="J141" s="43">
        <v>61.09</v>
      </c>
      <c r="K141" s="44" t="s">
        <v>95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64</v>
      </c>
      <c r="F142" s="43">
        <v>35</v>
      </c>
      <c r="G142" s="43">
        <v>2.77</v>
      </c>
      <c r="H142" s="43">
        <v>0.35</v>
      </c>
      <c r="I142" s="43">
        <v>16.91</v>
      </c>
      <c r="J142" s="43">
        <v>81.83</v>
      </c>
      <c r="K142" s="44" t="s">
        <v>46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93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 t="s">
        <v>46</v>
      </c>
      <c r="L143" s="43"/>
    </row>
    <row r="144" spans="1:12" ht="15" x14ac:dyDescent="0.25">
      <c r="A144" s="23"/>
      <c r="B144" s="15"/>
      <c r="C144" s="11"/>
      <c r="D144" s="6"/>
      <c r="E144" s="42" t="s">
        <v>50</v>
      </c>
      <c r="F144" s="43">
        <v>20</v>
      </c>
      <c r="G144" s="43">
        <v>1.62</v>
      </c>
      <c r="H144" s="43">
        <v>0.68</v>
      </c>
      <c r="I144" s="43">
        <v>8.44</v>
      </c>
      <c r="J144" s="43">
        <v>46.36</v>
      </c>
      <c r="K144" s="44" t="s">
        <v>46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11.75</v>
      </c>
      <c r="H146" s="19">
        <f t="shared" si="70"/>
        <v>12.589999999999998</v>
      </c>
      <c r="I146" s="19">
        <f t="shared" si="70"/>
        <v>98.27</v>
      </c>
      <c r="J146" s="19">
        <f t="shared" si="70"/>
        <v>553.30999999999995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585</v>
      </c>
      <c r="G157" s="32">
        <f t="shared" ref="G157" si="74">G146+G156</f>
        <v>11.75</v>
      </c>
      <c r="H157" s="32">
        <f t="shared" ref="H157" si="75">H146+H156</f>
        <v>12.589999999999998</v>
      </c>
      <c r="I157" s="32">
        <f t="shared" ref="I157" si="76">I146+I156</f>
        <v>98.27</v>
      </c>
      <c r="J157" s="32">
        <f t="shared" ref="J157:L157" si="77">J146+J156</f>
        <v>553.30999999999995</v>
      </c>
      <c r="K157" s="32"/>
      <c r="L157" s="32">
        <f t="shared" si="77"/>
        <v>0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81</v>
      </c>
      <c r="F158" s="40">
        <v>150</v>
      </c>
      <c r="G158" s="40">
        <v>3.56</v>
      </c>
      <c r="H158" s="40">
        <v>4.1100000000000003</v>
      </c>
      <c r="I158" s="40">
        <v>14.04</v>
      </c>
      <c r="J158" s="40">
        <v>107.37</v>
      </c>
      <c r="K158" s="41" t="s">
        <v>98</v>
      </c>
      <c r="L158" s="40"/>
    </row>
    <row r="159" spans="1:12" ht="38.25" x14ac:dyDescent="0.25">
      <c r="A159" s="23"/>
      <c r="B159" s="15"/>
      <c r="C159" s="11"/>
      <c r="D159" s="6"/>
      <c r="E159" s="42" t="s">
        <v>82</v>
      </c>
      <c r="F159" s="43">
        <v>20</v>
      </c>
      <c r="G159" s="43">
        <v>4.68</v>
      </c>
      <c r="H159" s="43">
        <v>6</v>
      </c>
      <c r="I159" s="43">
        <v>0</v>
      </c>
      <c r="J159" s="43">
        <v>72.72</v>
      </c>
      <c r="K159" s="44" t="s">
        <v>97</v>
      </c>
      <c r="L159" s="43"/>
    </row>
    <row r="160" spans="1:12" ht="38.25" x14ac:dyDescent="0.25">
      <c r="A160" s="23"/>
      <c r="B160" s="15"/>
      <c r="C160" s="11"/>
      <c r="D160" s="7" t="s">
        <v>22</v>
      </c>
      <c r="E160" s="42" t="s">
        <v>83</v>
      </c>
      <c r="F160" s="43">
        <v>200</v>
      </c>
      <c r="G160" s="43">
        <v>3.8</v>
      </c>
      <c r="H160" s="43">
        <v>3.5</v>
      </c>
      <c r="I160" s="43">
        <v>11.1</v>
      </c>
      <c r="J160" s="43">
        <v>91.1</v>
      </c>
      <c r="K160" s="44" t="s">
        <v>96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64</v>
      </c>
      <c r="F161" s="43">
        <v>30</v>
      </c>
      <c r="G161" s="43">
        <v>2.37</v>
      </c>
      <c r="H161" s="43">
        <v>0.3</v>
      </c>
      <c r="I161" s="43">
        <v>14.49</v>
      </c>
      <c r="J161" s="43">
        <v>70.14</v>
      </c>
      <c r="K161" s="44" t="s">
        <v>46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65</v>
      </c>
      <c r="F162" s="43">
        <v>100</v>
      </c>
      <c r="G162" s="43">
        <v>1</v>
      </c>
      <c r="H162" s="43">
        <v>0.2</v>
      </c>
      <c r="I162" s="43">
        <v>8</v>
      </c>
      <c r="J162" s="43">
        <v>37.799999999999997</v>
      </c>
      <c r="K162" s="44" t="s">
        <v>46</v>
      </c>
      <c r="L162" s="43"/>
    </row>
    <row r="163" spans="1:12" ht="15" x14ac:dyDescent="0.25">
      <c r="A163" s="23"/>
      <c r="B163" s="15"/>
      <c r="C163" s="11"/>
      <c r="D163" s="6"/>
      <c r="E163" s="42" t="s">
        <v>50</v>
      </c>
      <c r="F163" s="43">
        <v>20</v>
      </c>
      <c r="G163" s="43">
        <v>1.62</v>
      </c>
      <c r="H163" s="43">
        <v>0.68</v>
      </c>
      <c r="I163" s="43">
        <v>8.44</v>
      </c>
      <c r="J163" s="43">
        <v>46.36</v>
      </c>
      <c r="K163" s="44" t="s">
        <v>46</v>
      </c>
      <c r="L163" s="43"/>
    </row>
    <row r="164" spans="1:12" ht="15" x14ac:dyDescent="0.25">
      <c r="A164" s="23"/>
      <c r="B164" s="15"/>
      <c r="C164" s="11"/>
      <c r="D164" s="6"/>
      <c r="E164" s="42" t="s">
        <v>84</v>
      </c>
      <c r="F164" s="43">
        <v>50</v>
      </c>
      <c r="G164" s="43">
        <v>4</v>
      </c>
      <c r="H164" s="43">
        <v>0.75</v>
      </c>
      <c r="I164" s="43">
        <v>27</v>
      </c>
      <c r="J164" s="43">
        <v>130.75</v>
      </c>
      <c r="K164" s="44" t="s">
        <v>46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21.03</v>
      </c>
      <c r="H165" s="19">
        <f t="shared" si="78"/>
        <v>15.54</v>
      </c>
      <c r="I165" s="19">
        <f t="shared" si="78"/>
        <v>83.07</v>
      </c>
      <c r="J165" s="19">
        <f t="shared" si="78"/>
        <v>556.24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570</v>
      </c>
      <c r="G176" s="32">
        <f t="shared" ref="G176" si="82">G165+G175</f>
        <v>21.03</v>
      </c>
      <c r="H176" s="32">
        <f t="shared" ref="H176" si="83">H165+H175</f>
        <v>15.54</v>
      </c>
      <c r="I176" s="32">
        <f t="shared" ref="I176" si="84">I165+I175</f>
        <v>83.07</v>
      </c>
      <c r="J176" s="32">
        <f t="shared" ref="J176:L176" si="85">J165+J175</f>
        <v>556.24</v>
      </c>
      <c r="K176" s="32"/>
      <c r="L176" s="32">
        <f t="shared" si="85"/>
        <v>0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99</v>
      </c>
      <c r="F177" s="40">
        <v>180</v>
      </c>
      <c r="G177" s="40">
        <v>5.28</v>
      </c>
      <c r="H177" s="40">
        <v>6.48</v>
      </c>
      <c r="I177" s="40">
        <v>37.08</v>
      </c>
      <c r="J177" s="40">
        <v>227.76</v>
      </c>
      <c r="K177" s="41" t="s">
        <v>102</v>
      </c>
      <c r="L177" s="40"/>
    </row>
    <row r="178" spans="1:12" ht="15" x14ac:dyDescent="0.25">
      <c r="A178" s="23"/>
      <c r="B178" s="15"/>
      <c r="C178" s="11"/>
      <c r="D178" s="6"/>
      <c r="E178" s="42" t="s">
        <v>100</v>
      </c>
      <c r="F178" s="43">
        <v>90</v>
      </c>
      <c r="G178" s="43">
        <v>10</v>
      </c>
      <c r="H178" s="43">
        <v>16.2</v>
      </c>
      <c r="I178" s="43">
        <v>4.5</v>
      </c>
      <c r="J178" s="43">
        <v>203.8</v>
      </c>
      <c r="K178" s="44" t="s">
        <v>46</v>
      </c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101</v>
      </c>
      <c r="F179" s="43">
        <v>180</v>
      </c>
      <c r="G179" s="43">
        <v>0</v>
      </c>
      <c r="H179" s="43">
        <v>0</v>
      </c>
      <c r="I179" s="43">
        <v>17.82</v>
      </c>
      <c r="J179" s="43">
        <v>71.28</v>
      </c>
      <c r="K179" s="44" t="s">
        <v>46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64</v>
      </c>
      <c r="F180" s="43">
        <v>30</v>
      </c>
      <c r="G180" s="43">
        <v>2.37</v>
      </c>
      <c r="H180" s="43">
        <v>0.3</v>
      </c>
      <c r="I180" s="43">
        <v>14.49</v>
      </c>
      <c r="J180" s="43">
        <v>70.14</v>
      </c>
      <c r="K180" s="44" t="s">
        <v>46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73</v>
      </c>
      <c r="F181" s="43">
        <v>100</v>
      </c>
      <c r="G181" s="43">
        <v>1</v>
      </c>
      <c r="H181" s="43">
        <v>0.2</v>
      </c>
      <c r="I181" s="43">
        <v>8</v>
      </c>
      <c r="J181" s="43">
        <v>37.799999999999997</v>
      </c>
      <c r="K181" s="44" t="s">
        <v>46</v>
      </c>
      <c r="L181" s="43"/>
    </row>
    <row r="182" spans="1:12" ht="15" x14ac:dyDescent="0.25">
      <c r="A182" s="23"/>
      <c r="B182" s="15"/>
      <c r="C182" s="11"/>
      <c r="D182" s="6"/>
      <c r="E182" s="42" t="s">
        <v>50</v>
      </c>
      <c r="F182" s="43">
        <v>20</v>
      </c>
      <c r="G182" s="43">
        <v>1.62</v>
      </c>
      <c r="H182" s="43">
        <v>0.68</v>
      </c>
      <c r="I182" s="43">
        <v>8.44</v>
      </c>
      <c r="J182" s="43">
        <v>46.36</v>
      </c>
      <c r="K182" s="44" t="s">
        <v>46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20.270000000000003</v>
      </c>
      <c r="H184" s="19">
        <f t="shared" si="86"/>
        <v>23.86</v>
      </c>
      <c r="I184" s="19">
        <f t="shared" si="86"/>
        <v>90.33</v>
      </c>
      <c r="J184" s="19">
        <f t="shared" si="86"/>
        <v>657.14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600</v>
      </c>
      <c r="G195" s="32">
        <f t="shared" ref="G195" si="90">G184+G194</f>
        <v>20.270000000000003</v>
      </c>
      <c r="H195" s="32">
        <f t="shared" ref="H195" si="91">H184+H194</f>
        <v>23.86</v>
      </c>
      <c r="I195" s="32">
        <f t="shared" ref="I195" si="92">I184+I194</f>
        <v>90.33</v>
      </c>
      <c r="J195" s="32">
        <f t="shared" ref="J195:L195" si="93">J184+J194</f>
        <v>657.14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590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18.053000000000004</v>
      </c>
      <c r="H196" s="34">
        <f t="shared" si="94"/>
        <v>16.467000000000002</v>
      </c>
      <c r="I196" s="34">
        <f t="shared" si="94"/>
        <v>84.367999999999995</v>
      </c>
      <c r="J196" s="34">
        <f t="shared" si="94"/>
        <v>557.875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Юзер</cp:lastModifiedBy>
  <dcterms:created xsi:type="dcterms:W3CDTF">2022-05-16T14:23:56Z</dcterms:created>
  <dcterms:modified xsi:type="dcterms:W3CDTF">2023-10-17T13:29:25Z</dcterms:modified>
</cp:coreProperties>
</file>